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010_給付課共通\020予算・決算、契約、経理関係\030入札・契約\健康診査入札・契約関係\002結果票\R8\2.入札用下見積り\〇【R8年度下見積り用】仕様書案\"/>
    </mc:Choice>
  </mc:AlternateContent>
  <xr:revisionPtr revIDLastSave="0" documentId="13_ncr:1_{606016A8-7E1C-4C4E-98AA-A7A7F9A7013D}" xr6:coauthVersionLast="47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納品先" sheetId="9" r:id="rId1"/>
  </sheets>
  <definedNames>
    <definedName name="_xlnm._FilterDatabase" localSheetId="0" hidden="1">納品先!$A$1:$G$61</definedName>
    <definedName name="abeno" localSheetId="0">納品先!#REF!</definedName>
    <definedName name="asahi" localSheetId="0">納品先!#REF!</definedName>
    <definedName name="daitou" localSheetId="0">納品先!$B$48</definedName>
    <definedName name="habikino" localSheetId="0">納品先!$B$55</definedName>
    <definedName name="handai" localSheetId="0">納品先!#REF!</definedName>
    <definedName name="higashi" localSheetId="0">納品先!#REF!</definedName>
    <definedName name="higashinari" localSheetId="0">納品先!$B$17</definedName>
    <definedName name="higashisumiyosshi" localSheetId="0">納品先!$B$25</definedName>
    <definedName name="higashiyodogawa" localSheetId="0">納品先!$B$15</definedName>
    <definedName name="hirakata" localSheetId="0">納品先!$B$45</definedName>
    <definedName name="hirano" localSheetId="0">納品先!$B$26</definedName>
    <definedName name="hucyou" localSheetId="0">納品先!#REF!</definedName>
    <definedName name="hujiidera" localSheetId="0">納品先!$B$58</definedName>
    <definedName name="hukushima" localSheetId="0">納品先!$B$4</definedName>
    <definedName name="huse" localSheetId="0">納品先!#REF!</definedName>
    <definedName name="ibaragi" localSheetId="0">納品先!#REF!</definedName>
    <definedName name="ikeda" localSheetId="0">納品先!#REF!</definedName>
    <definedName name="ikuno" localSheetId="0">納品先!$B$18</definedName>
    <definedName name="izumiotu" localSheetId="0">納品先!$B$38</definedName>
    <definedName name="izumisano" localSheetId="0">納品先!$B$40</definedName>
    <definedName name="joutou" localSheetId="0">納品先!#REF!</definedName>
    <definedName name="kadoma" localSheetId="0">納品先!$B$57</definedName>
    <definedName name="kaizuka" localSheetId="0">納品先!$B$39</definedName>
    <definedName name="kansaiika" localSheetId="0">納品先!#REF!</definedName>
    <definedName name="kashihara" localSheetId="0">納品先!$B$51</definedName>
    <definedName name="katano" localSheetId="0">納品先!$B$46</definedName>
    <definedName name="kawachi" localSheetId="0">納品先!$B$49</definedName>
    <definedName name="kawatinagano" localSheetId="0">納品先!$B$41</definedName>
    <definedName name="kinki" localSheetId="0">納品先!#REF!</definedName>
    <definedName name="kishiwada" localSheetId="0">納品先!#REF!</definedName>
    <definedName name="kita" localSheetId="0">納品先!$B$2</definedName>
    <definedName name="konohana" localSheetId="0">納品先!$B$5</definedName>
    <definedName name="makioka" localSheetId="0">納品先!$B$47</definedName>
    <definedName name="matubara" localSheetId="0">納品先!$B$50</definedName>
    <definedName name="minami" localSheetId="0">納品先!#REF!</definedName>
    <definedName name="minato" localSheetId="0">納品先!$B$8</definedName>
    <definedName name="minoo" localSheetId="0">納品先!#REF!</definedName>
    <definedName name="miyakojima" localSheetId="0">納品先!$B$3</definedName>
    <definedName name="moriguti" localSheetId="0">納品先!$B$44</definedName>
    <definedName name="naniwa" localSheetId="0">納品先!#REF!</definedName>
    <definedName name="neyagawa" localSheetId="0">納品先!$B$56</definedName>
    <definedName name="nishi" localSheetId="0">納品先!#REF!</definedName>
    <definedName name="nishinari" localSheetId="0">納品先!$B$27</definedName>
    <definedName name="nishiyodogawa" localSheetId="0">納品先!#REF!</definedName>
    <definedName name="ooyodo" localSheetId="0">納品先!#REF!</definedName>
    <definedName name="osakaichiritu" localSheetId="0">納品先!#REF!</definedName>
    <definedName name="osakaika" localSheetId="0">納品先!#REF!</definedName>
    <definedName name="_xlnm.Print_Area" localSheetId="0">納品先!$A$1:$G$61</definedName>
    <definedName name="_xlnm.Print_Titles" localSheetId="0">納品先!$1:$1</definedName>
    <definedName name="sakai" localSheetId="0">納品先!#REF!</definedName>
    <definedName name="sayamamihara" localSheetId="0">納品先!$B$54</definedName>
    <definedName name="settu" localSheetId="0">納品先!#REF!</definedName>
    <definedName name="shiyakusyo" localSheetId="0">納品先!#REF!</definedName>
    <definedName name="suita" localSheetId="0">納品先!#REF!</definedName>
    <definedName name="suminoe" localSheetId="0">納品先!$B$24</definedName>
    <definedName name="sumiyoshi" localSheetId="0">納品先!$B$23</definedName>
    <definedName name="taisyou" localSheetId="0">納品先!#REF!</definedName>
    <definedName name="takaishi" localSheetId="0">納品先!$B$53</definedName>
    <definedName name="takatuki" localSheetId="0">納品先!$B$37</definedName>
    <definedName name="tennouji" localSheetId="0">納品先!#REF!</definedName>
    <definedName name="tondabayashi" localSheetId="0">納品先!$B$42</definedName>
    <definedName name="toyonaka" localSheetId="0">納品先!#REF!</definedName>
    <definedName name="turumi" localSheetId="0">納品先!#REF!</definedName>
    <definedName name="yao" localSheetId="0">納品先!$B$43</definedName>
    <definedName name="yodogawa" localSheetId="0">納品先!$B$16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1" i="9" l="1"/>
  <c r="F61" i="9"/>
  <c r="G60" i="9"/>
  <c r="F54" i="9"/>
  <c r="F59" i="9"/>
  <c r="G56" i="9"/>
  <c r="F58" i="9"/>
  <c r="F57" i="9"/>
  <c r="F56" i="9"/>
  <c r="F55" i="9"/>
  <c r="F53" i="9"/>
  <c r="F52" i="9"/>
  <c r="F51" i="9"/>
  <c r="F50" i="9"/>
  <c r="F49" i="9"/>
  <c r="F48" i="9"/>
  <c r="F47" i="9"/>
  <c r="F46" i="9"/>
  <c r="F45" i="9"/>
  <c r="F44" i="9"/>
  <c r="F43" i="9"/>
  <c r="F42" i="9"/>
  <c r="F41" i="9"/>
  <c r="F40" i="9"/>
  <c r="F39" i="9"/>
  <c r="F38" i="9"/>
  <c r="F37" i="9"/>
  <c r="F36" i="9"/>
  <c r="F35" i="9"/>
  <c r="F34" i="9"/>
  <c r="F33" i="9"/>
  <c r="F32" i="9"/>
  <c r="F31" i="9"/>
  <c r="F30" i="9"/>
  <c r="F29" i="9"/>
  <c r="F28" i="9"/>
  <c r="F27" i="9"/>
  <c r="F26" i="9"/>
  <c r="F25" i="9"/>
  <c r="F24" i="9"/>
  <c r="F23" i="9"/>
  <c r="F22" i="9"/>
  <c r="F21" i="9"/>
  <c r="F20" i="9"/>
  <c r="F19" i="9"/>
  <c r="F18" i="9"/>
  <c r="F17" i="9"/>
  <c r="F16" i="9"/>
  <c r="F15" i="9"/>
  <c r="F14" i="9"/>
  <c r="F13" i="9"/>
  <c r="F12" i="9"/>
  <c r="F11" i="9"/>
  <c r="F10" i="9"/>
  <c r="F9" i="9"/>
  <c r="F8" i="9"/>
  <c r="F6" i="9"/>
  <c r="F5" i="9"/>
  <c r="F4" i="9"/>
  <c r="F3" i="9"/>
  <c r="F2" i="9"/>
</calcChain>
</file>

<file path=xl/sharedStrings.xml><?xml version="1.0" encoding="utf-8"?>
<sst xmlns="http://schemas.openxmlformats.org/spreadsheetml/2006/main" count="240" uniqueCount="240">
  <si>
    <t>〒530-0053</t>
  </si>
  <si>
    <t>06-6312-3531</t>
  </si>
  <si>
    <t>06-6922-7781</t>
  </si>
  <si>
    <t>〒553-0007</t>
  </si>
  <si>
    <t>大阪市福島区大開2-1-5</t>
  </si>
  <si>
    <t>06-6461-1533</t>
  </si>
  <si>
    <t>〒554-0012</t>
  </si>
  <si>
    <t>06-6462-0572</t>
  </si>
  <si>
    <t>〒541-0056</t>
  </si>
  <si>
    <t>06-6261-1414</t>
  </si>
  <si>
    <t>06-6582-1877</t>
  </si>
  <si>
    <t>06-6572-3335</t>
  </si>
  <si>
    <t>〒551-0031</t>
  </si>
  <si>
    <t>06-6551-2539</t>
  </si>
  <si>
    <t>〒543-0033</t>
  </si>
  <si>
    <t>06-6771-9133</t>
  </si>
  <si>
    <t>〒542-0082</t>
  </si>
  <si>
    <t>06-6252-0648</t>
  </si>
  <si>
    <t>06-6633-3818</t>
  </si>
  <si>
    <t>〒531-0074</t>
  </si>
  <si>
    <t>06-6371-7655</t>
  </si>
  <si>
    <t>〒555-0033</t>
  </si>
  <si>
    <t>06-6471-0543</t>
  </si>
  <si>
    <t>06-6320-2226</t>
  </si>
  <si>
    <t>〒532-0023</t>
  </si>
  <si>
    <t>06-6301-3783</t>
  </si>
  <si>
    <t>〒537-0014</t>
  </si>
  <si>
    <t>06-6974-2200</t>
  </si>
  <si>
    <t>〒544-0021</t>
  </si>
  <si>
    <t>06-6731-0819</t>
  </si>
  <si>
    <t>〒535-0002</t>
  </si>
  <si>
    <t>06-6953-1451</t>
  </si>
  <si>
    <t>〒536-0003</t>
  </si>
  <si>
    <t>06-6931-1730</t>
  </si>
  <si>
    <t>〒538-0053</t>
  </si>
  <si>
    <t>06-6911-1288</t>
  </si>
  <si>
    <t>06-6623-2650</t>
  </si>
  <si>
    <t>〒558-0041</t>
  </si>
  <si>
    <t>06-6695-0018</t>
  </si>
  <si>
    <t>〒559-0015</t>
  </si>
  <si>
    <t>06-6683-1937</t>
  </si>
  <si>
    <t>〒546-0042</t>
  </si>
  <si>
    <t>06-6702-0500</t>
  </si>
  <si>
    <t>〒547-0031</t>
  </si>
  <si>
    <t>06-6790-0091</t>
  </si>
  <si>
    <t>〒557-0052</t>
  </si>
  <si>
    <t>06-6661-4572</t>
  </si>
  <si>
    <t>〒590-0953</t>
  </si>
  <si>
    <t>072-221-2330～1</t>
  </si>
  <si>
    <t>〒596-0004</t>
  </si>
  <si>
    <t>072-443-5946</t>
  </si>
  <si>
    <t>06-6721-1919</t>
  </si>
  <si>
    <t>〒560-0012</t>
  </si>
  <si>
    <t>06-6848-1671～2</t>
  </si>
  <si>
    <t>〒563-0024</t>
  </si>
  <si>
    <t>072-751-2534</t>
  </si>
  <si>
    <t>〒562-0014</t>
  </si>
  <si>
    <t>072-729-2299</t>
  </si>
  <si>
    <t>〒564-0072</t>
  </si>
  <si>
    <t>06-6388-4558</t>
  </si>
  <si>
    <t>〒567-0031</t>
  </si>
  <si>
    <t>072-622-2001</t>
  </si>
  <si>
    <t>〒566-0034</t>
  </si>
  <si>
    <t>072-633-6686</t>
  </si>
  <si>
    <t>〒569-0052</t>
  </si>
  <si>
    <t>072-661-0123</t>
  </si>
  <si>
    <t>〒595-0013</t>
  </si>
  <si>
    <t>0725-32-2536</t>
  </si>
  <si>
    <t>〒597-0072</t>
  </si>
  <si>
    <t>072-423-4130</t>
  </si>
  <si>
    <t>〒598-0063</t>
  </si>
  <si>
    <t>072-464-7400</t>
  </si>
  <si>
    <t>〒586-0012</t>
  </si>
  <si>
    <t>0721-54-1550</t>
  </si>
  <si>
    <t>〒584-0082</t>
  </si>
  <si>
    <t>0721-29-1210</t>
  </si>
  <si>
    <t>〒581-0833</t>
  </si>
  <si>
    <t>072-991-1157</t>
  </si>
  <si>
    <t>〒570-0033</t>
  </si>
  <si>
    <t>06-6992-6786</t>
  </si>
  <si>
    <t>〒576-0034</t>
  </si>
  <si>
    <t>072-891-7701</t>
  </si>
  <si>
    <t>〒579-8048</t>
  </si>
  <si>
    <t>072-985-7126</t>
  </si>
  <si>
    <t>〒574-0011</t>
  </si>
  <si>
    <t>大東市北条1-1-28</t>
  </si>
  <si>
    <t>072-876-3381</t>
  </si>
  <si>
    <t>〒578-0941</t>
  </si>
  <si>
    <t>東大阪市岩田町4-3-14-204</t>
  </si>
  <si>
    <t>072-962-6205</t>
  </si>
  <si>
    <t>〒580-0015</t>
  </si>
  <si>
    <t>072-333-3531</t>
  </si>
  <si>
    <t>〒582-0018</t>
  </si>
  <si>
    <t>072-971-9007</t>
  </si>
  <si>
    <t>〒594-0071</t>
  </si>
  <si>
    <t>0725-41-6558</t>
  </si>
  <si>
    <t>〒592-0002</t>
  </si>
  <si>
    <t>072-265-5188</t>
  </si>
  <si>
    <t>〒589-0003</t>
  </si>
  <si>
    <t>072-368-1110</t>
  </si>
  <si>
    <t>〒583-0857</t>
  </si>
  <si>
    <t>072-956-8000</t>
  </si>
  <si>
    <t>〒572-0036</t>
  </si>
  <si>
    <t>072-828-8528</t>
  </si>
  <si>
    <t>〒571-0064</t>
  </si>
  <si>
    <t>06-6904-0175</t>
  </si>
  <si>
    <t>〒583-0033</t>
  </si>
  <si>
    <t>072-939-3443</t>
  </si>
  <si>
    <t>〒533-0014</t>
    <phoneticPr fontId="2"/>
  </si>
  <si>
    <t>〒545-0052</t>
    <phoneticPr fontId="2"/>
  </si>
  <si>
    <t>東大阪市旭町3-2喜里ビル</t>
    <phoneticPr fontId="2"/>
  </si>
  <si>
    <t>郵便番号</t>
    <rPh sb="0" eb="4">
      <t>ユウビンバンゴウ</t>
    </rPh>
    <phoneticPr fontId="2"/>
  </si>
  <si>
    <t>所在地</t>
    <rPh sb="0" eb="3">
      <t>ショザイチ</t>
    </rPh>
    <phoneticPr fontId="2"/>
  </si>
  <si>
    <t>合計</t>
    <rPh sb="0" eb="2">
      <t>ゴウケイ</t>
    </rPh>
    <phoneticPr fontId="2"/>
  </si>
  <si>
    <t>医師会名等</t>
    <rPh sb="4" eb="5">
      <t>トウ</t>
    </rPh>
    <phoneticPr fontId="2"/>
  </si>
  <si>
    <t>大阪市中央区久太郎町2-1-30船場ダイヤモンドビル12階</t>
    <rPh sb="0" eb="3">
      <t>オ</t>
    </rPh>
    <phoneticPr fontId="2"/>
  </si>
  <si>
    <t>大阪市大正区泉尾3-10-7</t>
    <rPh sb="0" eb="3">
      <t>オオサカシ</t>
    </rPh>
    <rPh sb="3" eb="6">
      <t>タイショウク</t>
    </rPh>
    <phoneticPr fontId="2"/>
  </si>
  <si>
    <t>大阪市天王寺区堂ヶ芝2-13-22</t>
    <rPh sb="0" eb="3">
      <t>オオサカシ</t>
    </rPh>
    <rPh sb="3" eb="7">
      <t>テンノウジク</t>
    </rPh>
    <phoneticPr fontId="2"/>
  </si>
  <si>
    <t>大阪市西淀川区姫島6-3-36西淀川公害医療センター</t>
    <rPh sb="0" eb="3">
      <t>オオサカシ</t>
    </rPh>
    <rPh sb="3" eb="7">
      <t>ニシヨドガワク</t>
    </rPh>
    <phoneticPr fontId="2"/>
  </si>
  <si>
    <t>大阪市東淀川区豊新2-3-7</t>
    <rPh sb="0" eb="3">
      <t>オ</t>
    </rPh>
    <rPh sb="3" eb="7">
      <t>ヒガシヨドガワク</t>
    </rPh>
    <phoneticPr fontId="2"/>
  </si>
  <si>
    <t>大阪市淀川区十三東1-11-26</t>
    <rPh sb="0" eb="3">
      <t>オ</t>
    </rPh>
    <rPh sb="3" eb="6">
      <t>ヨドガワク</t>
    </rPh>
    <phoneticPr fontId="2"/>
  </si>
  <si>
    <t>大阪市東成区大今里西2-7-17</t>
    <rPh sb="0" eb="3">
      <t>オ</t>
    </rPh>
    <rPh sb="3" eb="6">
      <t>ヒガシナリク</t>
    </rPh>
    <phoneticPr fontId="2"/>
  </si>
  <si>
    <t>大阪市生野区勝山南3-10-2</t>
    <rPh sb="0" eb="3">
      <t>オ</t>
    </rPh>
    <rPh sb="3" eb="6">
      <t>イクノク</t>
    </rPh>
    <phoneticPr fontId="2"/>
  </si>
  <si>
    <t>大阪市旭区大宮5-3-32</t>
    <rPh sb="0" eb="3">
      <t>オ</t>
    </rPh>
    <rPh sb="3" eb="5">
      <t>アサヒク</t>
    </rPh>
    <phoneticPr fontId="2"/>
  </si>
  <si>
    <t>大阪市城東区今福南1-8-5</t>
    <rPh sb="0" eb="3">
      <t>オ</t>
    </rPh>
    <rPh sb="3" eb="6">
      <t>ジョウトウク</t>
    </rPh>
    <phoneticPr fontId="2"/>
  </si>
  <si>
    <t>大阪市阿倍野区阿倍野筋5-8-26</t>
    <rPh sb="0" eb="3">
      <t>オオサカシ</t>
    </rPh>
    <rPh sb="3" eb="7">
      <t>アベノク</t>
    </rPh>
    <phoneticPr fontId="2"/>
  </si>
  <si>
    <t>大阪市此花区西九条5-4-24此花会館４階</t>
    <rPh sb="0" eb="3">
      <t>オ</t>
    </rPh>
    <rPh sb="3" eb="6">
      <t>コノハナク</t>
    </rPh>
    <phoneticPr fontId="2"/>
  </si>
  <si>
    <t>大阪市鶴見区鶴見3-6-37</t>
    <rPh sb="0" eb="3">
      <t>オオサカシ</t>
    </rPh>
    <rPh sb="3" eb="6">
      <t>ツルミク</t>
    </rPh>
    <phoneticPr fontId="2"/>
  </si>
  <si>
    <t>大阪市住吉区南住吉3-14-11</t>
    <rPh sb="0" eb="3">
      <t>オオサカシ</t>
    </rPh>
    <rPh sb="3" eb="6">
      <t>スミヨシク</t>
    </rPh>
    <phoneticPr fontId="2"/>
  </si>
  <si>
    <t>大阪市住之江区南加賀屋2-1-24</t>
    <rPh sb="0" eb="3">
      <t>オオサカシ</t>
    </rPh>
    <rPh sb="3" eb="7">
      <t>スミノエク</t>
    </rPh>
    <phoneticPr fontId="2"/>
  </si>
  <si>
    <t>大阪市東住吉区西今川4-27-8</t>
    <rPh sb="0" eb="3">
      <t>オオサカシ</t>
    </rPh>
    <rPh sb="3" eb="7">
      <t>ヒガシスミヨシク</t>
    </rPh>
    <phoneticPr fontId="2"/>
  </si>
  <si>
    <t>大阪市平野区平野南1-1-27</t>
    <rPh sb="0" eb="3">
      <t>オオサカシ</t>
    </rPh>
    <rPh sb="3" eb="6">
      <t>ヒラノク</t>
    </rPh>
    <phoneticPr fontId="2"/>
  </si>
  <si>
    <t>大阪市西成区潮路1-1-11</t>
    <rPh sb="0" eb="3">
      <t>オオサカシ</t>
    </rPh>
    <rPh sb="3" eb="6">
      <t>ニシナリク</t>
    </rPh>
    <phoneticPr fontId="2"/>
  </si>
  <si>
    <t>堺市堺区甲斐町東3-2-26</t>
    <rPh sb="0" eb="2">
      <t>サカイシ</t>
    </rPh>
    <phoneticPr fontId="2"/>
  </si>
  <si>
    <t>岸和田市荒木町1-1-51岸和田メディカルセンター</t>
    <rPh sb="0" eb="4">
      <t>キシワダシ</t>
    </rPh>
    <phoneticPr fontId="2"/>
  </si>
  <si>
    <t>池田市鉢塚1-2-1</t>
    <rPh sb="0" eb="2">
      <t>イケダ</t>
    </rPh>
    <rPh sb="2" eb="3">
      <t>シ</t>
    </rPh>
    <phoneticPr fontId="2"/>
  </si>
  <si>
    <t>箕面市萱野5-1-14</t>
    <rPh sb="0" eb="3">
      <t>ミノオシ</t>
    </rPh>
    <phoneticPr fontId="2"/>
  </si>
  <si>
    <t>吹田市出口町19-2吹田市立保健会館</t>
    <rPh sb="0" eb="3">
      <t>スイタシ</t>
    </rPh>
    <phoneticPr fontId="2"/>
  </si>
  <si>
    <t>茨木市春日3-13-5</t>
    <rPh sb="0" eb="3">
      <t>イバラキシ</t>
    </rPh>
    <phoneticPr fontId="2"/>
  </si>
  <si>
    <t>高槻市城東町5-1高槻市立総合保健福祉センター３階</t>
    <rPh sb="0" eb="3">
      <t>タカツキシ</t>
    </rPh>
    <phoneticPr fontId="2"/>
  </si>
  <si>
    <t>泉大津市宮町2-25泉大津市保健センター</t>
    <rPh sb="0" eb="4">
      <t>イズミオオツシ</t>
    </rPh>
    <phoneticPr fontId="2"/>
  </si>
  <si>
    <t>貝塚市畠中1-18-8保健・福祉合同庁舎４階</t>
    <rPh sb="0" eb="3">
      <t>カイヅカシ</t>
    </rPh>
    <phoneticPr fontId="2"/>
  </si>
  <si>
    <t>河内長野市菊水町2-13</t>
    <rPh sb="0" eb="5">
      <t>カワチナガノシ</t>
    </rPh>
    <rPh sb="5" eb="8">
      <t>キクスイチョウ</t>
    </rPh>
    <phoneticPr fontId="2"/>
  </si>
  <si>
    <t>守口市大宮通1-13-7守口市市民保健センター</t>
    <rPh sb="0" eb="3">
      <t>モリグチシ</t>
    </rPh>
    <phoneticPr fontId="2"/>
  </si>
  <si>
    <t>交野市天野が原町5-5-1交野市立健康増進センター３階</t>
    <rPh sb="0" eb="3">
      <t>カタノシ</t>
    </rPh>
    <phoneticPr fontId="2"/>
  </si>
  <si>
    <t>柏原市大県4-15-35柏原市立健康福祉センター１階</t>
    <rPh sb="0" eb="3">
      <t>カシワラシ</t>
    </rPh>
    <phoneticPr fontId="2"/>
  </si>
  <si>
    <t>和泉市府中町4-22-5和泉市立保健センター３階</t>
    <rPh sb="0" eb="3">
      <t>イズミシ</t>
    </rPh>
    <phoneticPr fontId="2"/>
  </si>
  <si>
    <t>高石市羽衣4-4-26高石市立総合保健センター３階</t>
    <rPh sb="0" eb="2">
      <t>タカイシ</t>
    </rPh>
    <rPh sb="2" eb="3">
      <t>シ</t>
    </rPh>
    <phoneticPr fontId="2"/>
  </si>
  <si>
    <t>大阪狭山市東野東1-500-1</t>
    <rPh sb="0" eb="5">
      <t>オオサカサヤマシ</t>
    </rPh>
    <phoneticPr fontId="2"/>
  </si>
  <si>
    <t>羽曳野市誉田4-2-3羽曳野市立保健センター４階</t>
    <rPh sb="0" eb="4">
      <t>ハビキノシ</t>
    </rPh>
    <phoneticPr fontId="2"/>
  </si>
  <si>
    <t>寝屋川市池田西町28-22寝屋川市立保健福祉センター５階</t>
    <rPh sb="0" eb="4">
      <t>ネヤガワシ</t>
    </rPh>
    <phoneticPr fontId="2"/>
  </si>
  <si>
    <t>門真市御堂町14-1門真市保健福祉センター</t>
    <rPh sb="0" eb="3">
      <t>カドマシ</t>
    </rPh>
    <phoneticPr fontId="2"/>
  </si>
  <si>
    <t>藤井寺市小山9-4-33藤井寺市立保健センター３階</t>
    <rPh sb="0" eb="4">
      <t>フジイデラシ</t>
    </rPh>
    <phoneticPr fontId="2"/>
  </si>
  <si>
    <t>大阪市北区末広町3-14</t>
    <rPh sb="0" eb="3">
      <t>オオサカシ</t>
    </rPh>
    <rPh sb="3" eb="5">
      <t>キタク</t>
    </rPh>
    <rPh sb="5" eb="8">
      <t>スエヒロチョウ</t>
    </rPh>
    <phoneticPr fontId="2"/>
  </si>
  <si>
    <t>〒556-0005</t>
    <phoneticPr fontId="2"/>
  </si>
  <si>
    <t>大阪市浪速区日本橋5-21-15</t>
    <rPh sb="0" eb="3">
      <t>オオサカシ</t>
    </rPh>
    <rPh sb="3" eb="6">
      <t>ナニワク</t>
    </rPh>
    <rPh sb="6" eb="9">
      <t>ニホンバシ</t>
    </rPh>
    <phoneticPr fontId="2"/>
  </si>
  <si>
    <t>〒550-0022</t>
    <phoneticPr fontId="2"/>
  </si>
  <si>
    <t>大阪市中央区島之内1-22-20堺筋ビルディング２階</t>
    <rPh sb="0" eb="3">
      <t>オオサカシ</t>
    </rPh>
    <rPh sb="16" eb="17">
      <t>サカイ</t>
    </rPh>
    <rPh sb="17" eb="18">
      <t>スジ</t>
    </rPh>
    <phoneticPr fontId="2"/>
  </si>
  <si>
    <t>大阪市北区本庄東2-4ローレルハイツ大淀2-539</t>
    <rPh sb="0" eb="3">
      <t>オオサカシ</t>
    </rPh>
    <phoneticPr fontId="2"/>
  </si>
  <si>
    <t>豊中市上野坂2-6-1豊中市医療保健センター3階</t>
    <rPh sb="0" eb="2">
      <t>トヨナカ</t>
    </rPh>
    <rPh sb="2" eb="3">
      <t>シ</t>
    </rPh>
    <rPh sb="23" eb="24">
      <t>カイ</t>
    </rPh>
    <phoneticPr fontId="2"/>
  </si>
  <si>
    <t>泉佐野市湊1-1-30泉佐野泉南メディカルセンター</t>
    <phoneticPr fontId="2"/>
  </si>
  <si>
    <t>八尾市旭ケ丘5-85-16八尾市保健センター内</t>
    <rPh sb="0" eb="3">
      <t>ヤオシ</t>
    </rPh>
    <rPh sb="16" eb="18">
      <t>ホケン</t>
    </rPh>
    <rPh sb="22" eb="23">
      <t>ナイ</t>
    </rPh>
    <phoneticPr fontId="2"/>
  </si>
  <si>
    <t>松原市新堂1-602-4</t>
    <rPh sb="0" eb="3">
      <t>マツバラシ</t>
    </rPh>
    <rPh sb="3" eb="5">
      <t>シンドウ</t>
    </rPh>
    <phoneticPr fontId="2"/>
  </si>
  <si>
    <t>大阪市福島区</t>
    <rPh sb="0" eb="2">
      <t>オオサカ</t>
    </rPh>
    <rPh sb="2" eb="3">
      <t>シ</t>
    </rPh>
    <rPh sb="3" eb="5">
      <t>フクシマ</t>
    </rPh>
    <rPh sb="5" eb="6">
      <t>ク</t>
    </rPh>
    <phoneticPr fontId="1"/>
  </si>
  <si>
    <t>大阪市中央区東</t>
    <rPh sb="0" eb="3">
      <t>オオサカシ</t>
    </rPh>
    <rPh sb="3" eb="6">
      <t>チュウオウク</t>
    </rPh>
    <rPh sb="6" eb="7">
      <t>ヒガシ</t>
    </rPh>
    <phoneticPr fontId="1"/>
  </si>
  <si>
    <t>大阪市西区</t>
    <rPh sb="0" eb="3">
      <t>オオサカシ</t>
    </rPh>
    <rPh sb="3" eb="5">
      <t>ニシク</t>
    </rPh>
    <phoneticPr fontId="1"/>
  </si>
  <si>
    <t>大阪市港区</t>
    <rPh sb="0" eb="3">
      <t>オオサカシ</t>
    </rPh>
    <rPh sb="3" eb="5">
      <t>ミナトク</t>
    </rPh>
    <phoneticPr fontId="1"/>
  </si>
  <si>
    <t>大阪市大正区</t>
    <rPh sb="0" eb="3">
      <t>オオサカシ</t>
    </rPh>
    <rPh sb="3" eb="6">
      <t>タイショウク</t>
    </rPh>
    <phoneticPr fontId="1"/>
  </si>
  <si>
    <t>大阪市中央区南</t>
    <rPh sb="0" eb="2">
      <t>オオサカ</t>
    </rPh>
    <rPh sb="2" eb="3">
      <t>シ</t>
    </rPh>
    <rPh sb="3" eb="6">
      <t>チュウオウク</t>
    </rPh>
    <rPh sb="6" eb="7">
      <t>ミナミ</t>
    </rPh>
    <phoneticPr fontId="1"/>
  </si>
  <si>
    <t>大阪市大淀</t>
    <rPh sb="0" eb="2">
      <t>オオサカ</t>
    </rPh>
    <rPh sb="2" eb="3">
      <t>シ</t>
    </rPh>
    <rPh sb="3" eb="5">
      <t>オオヨド</t>
    </rPh>
    <phoneticPr fontId="1"/>
  </si>
  <si>
    <t>大阪市東淀川区</t>
    <rPh sb="0" eb="3">
      <t>オオサカシ</t>
    </rPh>
    <rPh sb="3" eb="7">
      <t>ヒガシヨドガワク</t>
    </rPh>
    <phoneticPr fontId="1"/>
  </si>
  <si>
    <t>大阪市淀川区</t>
    <rPh sb="0" eb="3">
      <t>オオサカシ</t>
    </rPh>
    <rPh sb="3" eb="6">
      <t>ヨドガワク</t>
    </rPh>
    <phoneticPr fontId="1"/>
  </si>
  <si>
    <t>大阪市旭区</t>
    <rPh sb="0" eb="3">
      <t>オオサカシ</t>
    </rPh>
    <rPh sb="3" eb="5">
      <t>アサヒク</t>
    </rPh>
    <phoneticPr fontId="1"/>
  </si>
  <si>
    <t>大阪市城東区</t>
    <rPh sb="0" eb="3">
      <t>オオサカシ</t>
    </rPh>
    <rPh sb="3" eb="6">
      <t>ジョウトウク</t>
    </rPh>
    <phoneticPr fontId="1"/>
  </si>
  <si>
    <t>大阪市鶴見区</t>
    <rPh sb="0" eb="3">
      <t>オオサカシ</t>
    </rPh>
    <rPh sb="3" eb="6">
      <t>ツルミク</t>
    </rPh>
    <phoneticPr fontId="1"/>
  </si>
  <si>
    <t>大阪市阿倍野区</t>
    <rPh sb="0" eb="3">
      <t>オオサカシ</t>
    </rPh>
    <rPh sb="3" eb="7">
      <t>アベノク</t>
    </rPh>
    <phoneticPr fontId="1"/>
  </si>
  <si>
    <t>大阪市住吉区</t>
    <rPh sb="0" eb="3">
      <t>オオサカシ</t>
    </rPh>
    <rPh sb="3" eb="6">
      <t>スミヨシク</t>
    </rPh>
    <phoneticPr fontId="1"/>
  </si>
  <si>
    <t>大阪市住之江区</t>
    <rPh sb="0" eb="3">
      <t>オオサカシ</t>
    </rPh>
    <rPh sb="3" eb="7">
      <t>スミノエク</t>
    </rPh>
    <phoneticPr fontId="1"/>
  </si>
  <si>
    <t>大阪市東住吉区</t>
    <rPh sb="0" eb="3">
      <t>オオサカシ</t>
    </rPh>
    <rPh sb="3" eb="7">
      <t>ヒガシスミヨシク</t>
    </rPh>
    <phoneticPr fontId="1"/>
  </si>
  <si>
    <t>大阪市平野区</t>
    <rPh sb="0" eb="3">
      <t>オオサカシ</t>
    </rPh>
    <rPh sb="3" eb="6">
      <t>ヒラノク</t>
    </rPh>
    <phoneticPr fontId="1"/>
  </si>
  <si>
    <t>大阪市西成区</t>
    <rPh sb="0" eb="3">
      <t>オオサカシ</t>
    </rPh>
    <rPh sb="3" eb="6">
      <t>ニシナリク</t>
    </rPh>
    <phoneticPr fontId="1"/>
  </si>
  <si>
    <t>堺市</t>
    <rPh sb="0" eb="2">
      <t>サカイシ</t>
    </rPh>
    <phoneticPr fontId="1"/>
  </si>
  <si>
    <t>岸和田市</t>
    <rPh sb="0" eb="4">
      <t>キシワダシ</t>
    </rPh>
    <phoneticPr fontId="1"/>
  </si>
  <si>
    <t>布施</t>
    <rPh sb="0" eb="2">
      <t>フセ</t>
    </rPh>
    <phoneticPr fontId="1"/>
  </si>
  <si>
    <t>池田市</t>
    <rPh sb="0" eb="3">
      <t>イケダシ</t>
    </rPh>
    <phoneticPr fontId="1"/>
  </si>
  <si>
    <t>吹田市</t>
    <rPh sb="0" eb="3">
      <t>スイタシ</t>
    </rPh>
    <phoneticPr fontId="1"/>
  </si>
  <si>
    <t>高槻市</t>
    <rPh sb="0" eb="3">
      <t>タカツキシ</t>
    </rPh>
    <phoneticPr fontId="1"/>
  </si>
  <si>
    <t>泉大津市</t>
    <rPh sb="0" eb="4">
      <t>イズミオオツシ</t>
    </rPh>
    <phoneticPr fontId="1"/>
  </si>
  <si>
    <t>貝塚市</t>
    <rPh sb="0" eb="3">
      <t>カイヅカシ</t>
    </rPh>
    <phoneticPr fontId="1"/>
  </si>
  <si>
    <t>河内長野市</t>
    <rPh sb="0" eb="5">
      <t>カワチナガノシ</t>
    </rPh>
    <phoneticPr fontId="1"/>
  </si>
  <si>
    <t>枚方市</t>
    <rPh sb="0" eb="3">
      <t>ヒラカタシ</t>
    </rPh>
    <phoneticPr fontId="1"/>
  </si>
  <si>
    <t>交野市</t>
    <rPh sb="0" eb="3">
      <t>カタノシ</t>
    </rPh>
    <phoneticPr fontId="1"/>
  </si>
  <si>
    <t>枚岡</t>
    <rPh sb="0" eb="2">
      <t>ヒラオカ</t>
    </rPh>
    <phoneticPr fontId="1"/>
  </si>
  <si>
    <t>大東･四條畷</t>
    <rPh sb="0" eb="2">
      <t>ダイトウ</t>
    </rPh>
    <rPh sb="3" eb="6">
      <t>シジョウナワテ</t>
    </rPh>
    <phoneticPr fontId="1"/>
  </si>
  <si>
    <t>河内　</t>
    <rPh sb="0" eb="2">
      <t>カワチ</t>
    </rPh>
    <phoneticPr fontId="1"/>
  </si>
  <si>
    <t>松原市</t>
    <rPh sb="0" eb="3">
      <t>マツバラシ</t>
    </rPh>
    <phoneticPr fontId="1"/>
  </si>
  <si>
    <t>柏原市</t>
    <rPh sb="0" eb="3">
      <t>カシワラシ</t>
    </rPh>
    <phoneticPr fontId="1"/>
  </si>
  <si>
    <t>和泉市</t>
    <rPh sb="0" eb="3">
      <t>イズミシ</t>
    </rPh>
    <phoneticPr fontId="1"/>
  </si>
  <si>
    <t>大阪狭山市</t>
    <rPh sb="0" eb="4">
      <t>オオサカサヤマ</t>
    </rPh>
    <rPh sb="4" eb="5">
      <t>シ</t>
    </rPh>
    <phoneticPr fontId="1"/>
  </si>
  <si>
    <t>羽曳野市</t>
    <rPh sb="0" eb="3">
      <t>ハビキノ</t>
    </rPh>
    <rPh sb="3" eb="4">
      <t>シ</t>
    </rPh>
    <phoneticPr fontId="1"/>
  </si>
  <si>
    <t>寝屋川市</t>
    <rPh sb="0" eb="4">
      <t>ネヤガワシ</t>
    </rPh>
    <phoneticPr fontId="1"/>
  </si>
  <si>
    <t>門真市</t>
    <rPh sb="0" eb="3">
      <t>カドマシ</t>
    </rPh>
    <phoneticPr fontId="1"/>
  </si>
  <si>
    <t>藤井寺市</t>
    <rPh sb="0" eb="4">
      <t>フジイデラシ</t>
    </rPh>
    <phoneticPr fontId="1"/>
  </si>
  <si>
    <t>東大阪市宝持2-15-17</t>
  </si>
  <si>
    <t>摂津市香露園32-19いきいきプラザ４階</t>
  </si>
  <si>
    <t>富田林市向陽台1-3-38</t>
  </si>
  <si>
    <t>〒540-0028</t>
  </si>
  <si>
    <t>06-4790-2031</t>
    <phoneticPr fontId="2"/>
  </si>
  <si>
    <t>大阪市中央区常盤町1-3-8中央大通ＦＮビル８階</t>
    <rPh sb="0" eb="3">
      <t>オオサカシ</t>
    </rPh>
    <rPh sb="3" eb="6">
      <t>チュウオウク</t>
    </rPh>
    <rPh sb="6" eb="8">
      <t>トキワ</t>
    </rPh>
    <rPh sb="8" eb="9">
      <t>チョウ</t>
    </rPh>
    <rPh sb="14" eb="16">
      <t>チュウオウ</t>
    </rPh>
    <rPh sb="16" eb="18">
      <t>オオドオ</t>
    </rPh>
    <rPh sb="23" eb="24">
      <t>カイ</t>
    </rPh>
    <phoneticPr fontId="2"/>
  </si>
  <si>
    <t>大阪府後期高齢者
医療広域連合</t>
    <rPh sb="0" eb="3">
      <t>オオサカフ</t>
    </rPh>
    <rPh sb="3" eb="5">
      <t>コウキ</t>
    </rPh>
    <rPh sb="5" eb="8">
      <t>コウレイシャ</t>
    </rPh>
    <rPh sb="9" eb="11">
      <t>イリョウ</t>
    </rPh>
    <rPh sb="11" eb="13">
      <t>コウイキ</t>
    </rPh>
    <rPh sb="13" eb="14">
      <t>レン</t>
    </rPh>
    <rPh sb="14" eb="15">
      <t>ゴウ</t>
    </rPh>
    <phoneticPr fontId="2"/>
  </si>
  <si>
    <t>大阪市北区</t>
    <rPh sb="0" eb="2">
      <t>オオサカ</t>
    </rPh>
    <rPh sb="2" eb="3">
      <t>シ</t>
    </rPh>
    <rPh sb="3" eb="4">
      <t>キタ</t>
    </rPh>
    <rPh sb="4" eb="5">
      <t>ク</t>
    </rPh>
    <phoneticPr fontId="1"/>
  </si>
  <si>
    <t>豊中市</t>
    <rPh sb="0" eb="3">
      <t>トヨナカシ</t>
    </rPh>
    <phoneticPr fontId="1"/>
  </si>
  <si>
    <t>箕面市</t>
    <rPh sb="0" eb="3">
      <t>ミノオシ</t>
    </rPh>
    <phoneticPr fontId="1"/>
  </si>
  <si>
    <t>茨木市</t>
    <rPh sb="0" eb="2">
      <t>イバラキ</t>
    </rPh>
    <rPh sb="2" eb="3">
      <t>シ</t>
    </rPh>
    <phoneticPr fontId="1"/>
  </si>
  <si>
    <t>摂津市</t>
    <rPh sb="0" eb="3">
      <t>セッツシ</t>
    </rPh>
    <phoneticPr fontId="1"/>
  </si>
  <si>
    <t>泉佐野泉南</t>
    <rPh sb="0" eb="3">
      <t>イズミサノ</t>
    </rPh>
    <rPh sb="3" eb="5">
      <t>センナン</t>
    </rPh>
    <phoneticPr fontId="1"/>
  </si>
  <si>
    <t>富田林</t>
    <rPh sb="0" eb="3">
      <t>トンダバヤシ</t>
    </rPh>
    <phoneticPr fontId="1"/>
  </si>
  <si>
    <t>八尾市</t>
    <rPh sb="0" eb="3">
      <t>ヤオシ</t>
    </rPh>
    <phoneticPr fontId="1"/>
  </si>
  <si>
    <t>守口市</t>
    <rPh sb="0" eb="3">
      <t>モリグチシ</t>
    </rPh>
    <phoneticPr fontId="1"/>
  </si>
  <si>
    <t>高石市</t>
    <rPh sb="0" eb="3">
      <t>タカイシシ</t>
    </rPh>
    <phoneticPr fontId="1"/>
  </si>
  <si>
    <t>大阪市都島区</t>
    <rPh sb="0" eb="3">
      <t>オオサカシ</t>
    </rPh>
    <rPh sb="3" eb="6">
      <t>ミヤコジマク</t>
    </rPh>
    <phoneticPr fontId="1"/>
  </si>
  <si>
    <t>大阪市此花区</t>
    <rPh sb="0" eb="3">
      <t>オオサカシ</t>
    </rPh>
    <rPh sb="3" eb="6">
      <t>コノハナク</t>
    </rPh>
    <phoneticPr fontId="1"/>
  </si>
  <si>
    <t>大阪市天王寺区</t>
    <rPh sb="0" eb="3">
      <t>オオサカシ</t>
    </rPh>
    <rPh sb="3" eb="7">
      <t>テンノウジク</t>
    </rPh>
    <phoneticPr fontId="1"/>
  </si>
  <si>
    <t>大阪市浪速区</t>
    <rPh sb="0" eb="3">
      <t>オオサカシ</t>
    </rPh>
    <rPh sb="3" eb="6">
      <t>ナニワク</t>
    </rPh>
    <phoneticPr fontId="1"/>
  </si>
  <si>
    <t>大阪市西淀川区</t>
    <rPh sb="0" eb="3">
      <t>オオサカシ</t>
    </rPh>
    <rPh sb="3" eb="7">
      <t>ニシヨドガワク</t>
    </rPh>
    <phoneticPr fontId="1"/>
  </si>
  <si>
    <t>大阪市東成区</t>
    <rPh sb="0" eb="3">
      <t>オオサカシ</t>
    </rPh>
    <rPh sb="3" eb="6">
      <t>ヒガシナリク</t>
    </rPh>
    <phoneticPr fontId="1"/>
  </si>
  <si>
    <t>大阪市生野区</t>
    <rPh sb="0" eb="3">
      <t>オオサカシ</t>
    </rPh>
    <rPh sb="3" eb="6">
      <t>イクノク</t>
    </rPh>
    <phoneticPr fontId="1"/>
  </si>
  <si>
    <t>業者保管分</t>
    <rPh sb="0" eb="2">
      <t>ギョウシャ</t>
    </rPh>
    <rPh sb="2" eb="4">
      <t>ホカン</t>
    </rPh>
    <rPh sb="4" eb="5">
      <t>ブン</t>
    </rPh>
    <phoneticPr fontId="2"/>
  </si>
  <si>
    <t>電話番号</t>
    <rPh sb="2" eb="4">
      <t>バンゴウ</t>
    </rPh>
    <phoneticPr fontId="2"/>
  </si>
  <si>
    <t>納品
箱数</t>
    <rPh sb="0" eb="2">
      <t>ノウヒン</t>
    </rPh>
    <rPh sb="3" eb="4">
      <t>ハコ</t>
    </rPh>
    <rPh sb="4" eb="5">
      <t>スウ</t>
    </rPh>
    <phoneticPr fontId="2"/>
  </si>
  <si>
    <t>受診票
セット数</t>
    <rPh sb="0" eb="2">
      <t>ジュシン</t>
    </rPh>
    <rPh sb="2" eb="3">
      <t>ヒョウ</t>
    </rPh>
    <rPh sb="7" eb="8">
      <t>スウ</t>
    </rPh>
    <phoneticPr fontId="2"/>
  </si>
  <si>
    <t>〒534-0021</t>
    <phoneticPr fontId="2"/>
  </si>
  <si>
    <t>大阪市都島区都島本通1-8-15</t>
    <rPh sb="0" eb="3">
      <t>オ</t>
    </rPh>
    <rPh sb="3" eb="6">
      <t>ミヤコジマク</t>
    </rPh>
    <rPh sb="8" eb="9">
      <t>ホン</t>
    </rPh>
    <phoneticPr fontId="2"/>
  </si>
  <si>
    <t>〒577-0805</t>
    <phoneticPr fontId="2"/>
  </si>
  <si>
    <t>〒573-1197</t>
    <phoneticPr fontId="2"/>
  </si>
  <si>
    <t>枚方市禁野本町2-14-16</t>
    <rPh sb="0" eb="3">
      <t>ヒラカタシ</t>
    </rPh>
    <phoneticPr fontId="2"/>
  </si>
  <si>
    <t>072-848-1600</t>
    <phoneticPr fontId="2"/>
  </si>
  <si>
    <t>〒552-0003</t>
    <phoneticPr fontId="2"/>
  </si>
  <si>
    <t>大阪市西区本田2-1-30西区産業会館３階</t>
    <rPh sb="0" eb="2">
      <t>オオサカ</t>
    </rPh>
    <rPh sb="2" eb="3">
      <t>シ</t>
    </rPh>
    <rPh sb="3" eb="4">
      <t>ニシ</t>
    </rPh>
    <rPh sb="4" eb="5">
      <t>ク</t>
    </rPh>
    <rPh sb="5" eb="7">
      <t>ホンデン</t>
    </rPh>
    <phoneticPr fontId="2"/>
  </si>
  <si>
    <t>大阪市港区磯路3-19-4港産業会館別館5階</t>
    <rPh sb="0" eb="3">
      <t>オ</t>
    </rPh>
    <rPh sb="3" eb="5">
      <t>ミナトク</t>
    </rPh>
    <rPh sb="5" eb="7">
      <t>イソジ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</si>
</sst>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0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8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2" borderId="1" xfId="0" applyFont="1" applyFill="1" applyBorder="1">
      <alignment vertical="center"/>
    </xf>
    <xf numFmtId="0" fontId="3" fillId="0" borderId="0" xfId="0" applyFont="1">
      <alignment vertical="center"/>
    </xf>
    <xf numFmtId="0" fontId="3" fillId="0" borderId="2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4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0" borderId="9" xfId="0" applyFont="1" applyBorder="1">
      <alignment vertical="center"/>
    </xf>
    <xf numFmtId="0" fontId="3" fillId="0" borderId="10" xfId="0" applyFont="1" applyBorder="1">
      <alignment vertical="center"/>
    </xf>
    <xf numFmtId="0" fontId="3" fillId="0" borderId="10" xfId="0" applyFont="1" applyBorder="1" applyAlignment="1">
      <alignment vertical="center" wrapText="1"/>
    </xf>
    <xf numFmtId="0" fontId="3" fillId="0" borderId="11" xfId="0" applyFont="1" applyBorder="1">
      <alignment vertical="center"/>
    </xf>
    <xf numFmtId="0" fontId="3" fillId="0" borderId="2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3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17" xfId="0" applyFont="1" applyBorder="1">
      <alignment vertical="center"/>
    </xf>
    <xf numFmtId="38" fontId="3" fillId="0" borderId="0" xfId="0" applyNumberFormat="1" applyFont="1">
      <alignment vertical="center"/>
    </xf>
    <xf numFmtId="38" fontId="1" fillId="4" borderId="1" xfId="1" applyFont="1" applyFill="1" applyBorder="1">
      <alignment vertical="center"/>
    </xf>
    <xf numFmtId="0" fontId="4" fillId="3" borderId="1" xfId="0" applyFont="1" applyFill="1" applyBorder="1" applyAlignment="1">
      <alignment horizontal="center" vertical="center" wrapText="1" shrinkToFit="1"/>
    </xf>
    <xf numFmtId="38" fontId="1" fillId="3" borderId="18" xfId="1" applyFont="1" applyFill="1" applyBorder="1">
      <alignment vertical="center"/>
    </xf>
    <xf numFmtId="0" fontId="0" fillId="3" borderId="15" xfId="0" applyFill="1" applyBorder="1">
      <alignment vertical="center"/>
    </xf>
    <xf numFmtId="38" fontId="1" fillId="3" borderId="13" xfId="1" applyFont="1" applyFill="1" applyBorder="1">
      <alignment vertical="center"/>
    </xf>
    <xf numFmtId="0" fontId="0" fillId="3" borderId="13" xfId="0" applyFill="1" applyBorder="1">
      <alignment vertical="center"/>
    </xf>
    <xf numFmtId="38" fontId="1" fillId="3" borderId="1" xfId="1" applyFont="1" applyFill="1" applyBorder="1">
      <alignment vertical="center"/>
    </xf>
    <xf numFmtId="0" fontId="1" fillId="3" borderId="13" xfId="0" applyFont="1" applyFill="1" applyBorder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923925</xdr:colOff>
      <xdr:row>33</xdr:row>
      <xdr:rowOff>47625</xdr:rowOff>
    </xdr:from>
    <xdr:to>
      <xdr:col>1</xdr:col>
      <xdr:colOff>3362325</xdr:colOff>
      <xdr:row>34</xdr:row>
      <xdr:rowOff>133350</xdr:rowOff>
    </xdr:to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1257300" y="5191125"/>
          <a:ext cx="1066800" cy="257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endParaRPr lang="ja-JP" altLang="en-US" sz="1100" b="0" i="0" u="none" strike="noStrike" baseline="0">
            <a:solidFill>
              <a:srgbClr val="FF0000"/>
            </a:solidFill>
            <a:latin typeface="ＭＳ Ｐゴシック"/>
            <a:ea typeface="ＭＳ Ｐゴシック"/>
          </a:endParaRPr>
        </a:p>
        <a:p>
          <a:pPr algn="l" rtl="0">
            <a:lnSpc>
              <a:spcPts val="1100"/>
            </a:lnSpc>
            <a:defRPr sz="1000"/>
          </a:pPr>
          <a:endParaRPr lang="ja-JP" altLang="en-US"/>
        </a:p>
      </xdr:txBody>
    </xdr:sp>
    <xdr:clientData/>
  </xdr:twoCellAnchor>
  <xdr:twoCellAnchor>
    <xdr:from>
      <xdr:col>1</xdr:col>
      <xdr:colOff>1323975</xdr:colOff>
      <xdr:row>35</xdr:row>
      <xdr:rowOff>133350</xdr:rowOff>
    </xdr:from>
    <xdr:to>
      <xdr:col>1</xdr:col>
      <xdr:colOff>3762375</xdr:colOff>
      <xdr:row>37</xdr:row>
      <xdr:rowOff>66675</xdr:rowOff>
    </xdr:to>
    <xdr:sp macro="" textlink="">
      <xdr:nvSpPr>
        <xdr:cNvPr id="8462" name="Rectangle 3">
          <a:extLst>
            <a:ext uri="{FF2B5EF4-FFF2-40B4-BE49-F238E27FC236}">
              <a16:creationId xmlns:a16="http://schemas.microsoft.com/office/drawing/2014/main" id="{00000000-0008-0000-0000-00000E210000}"/>
            </a:ext>
          </a:extLst>
        </xdr:cNvPr>
        <xdr:cNvSpPr>
          <a:spLocks noChangeArrowheads="1"/>
        </xdr:cNvSpPr>
      </xdr:nvSpPr>
      <xdr:spPr bwMode="auto">
        <a:xfrm>
          <a:off x="1476375" y="6267450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  <pageSetUpPr fitToPage="1"/>
  </sheetPr>
  <dimension ref="A1:J61"/>
  <sheetViews>
    <sheetView tabSelected="1" view="pageBreakPreview" topLeftCell="A46" zoomScaleNormal="100" zoomScaleSheetLayoutView="100" workbookViewId="0">
      <selection activeCell="J61" sqref="J61"/>
    </sheetView>
  </sheetViews>
  <sheetFormatPr defaultRowHeight="15" customHeight="1" x14ac:dyDescent="0.15"/>
  <cols>
    <col min="1" max="1" width="4.375" style="2" customWidth="1"/>
    <col min="2" max="2" width="15.625" style="2" customWidth="1"/>
    <col min="3" max="3" width="10.125" style="2" customWidth="1"/>
    <col min="4" max="4" width="46.625" style="2" customWidth="1"/>
    <col min="5" max="5" width="15.125" style="2" customWidth="1"/>
    <col min="6" max="6" width="10" style="2" customWidth="1"/>
    <col min="7" max="7" width="9.5" style="2" customWidth="1"/>
    <col min="8" max="16384" width="9" style="2"/>
  </cols>
  <sheetData>
    <row r="1" spans="1:9" ht="24" customHeight="1" x14ac:dyDescent="0.15">
      <c r="A1" s="1"/>
      <c r="B1" s="10" t="s">
        <v>114</v>
      </c>
      <c r="C1" s="11" t="s">
        <v>111</v>
      </c>
      <c r="D1" s="11" t="s">
        <v>112</v>
      </c>
      <c r="E1" s="12" t="s">
        <v>228</v>
      </c>
      <c r="F1" s="27" t="s">
        <v>230</v>
      </c>
      <c r="G1" s="27" t="s">
        <v>229</v>
      </c>
    </row>
    <row r="2" spans="1:9" ht="13.5" x14ac:dyDescent="0.15">
      <c r="A2" s="19">
        <v>1</v>
      </c>
      <c r="B2" s="23" t="s">
        <v>210</v>
      </c>
      <c r="C2" s="6" t="s">
        <v>0</v>
      </c>
      <c r="D2" s="7" t="s">
        <v>153</v>
      </c>
      <c r="E2" s="7" t="s">
        <v>1</v>
      </c>
      <c r="F2" s="28">
        <f>G2*200</f>
        <v>2000</v>
      </c>
      <c r="G2" s="29">
        <v>10</v>
      </c>
      <c r="I2" s="25"/>
    </row>
    <row r="3" spans="1:9" ht="13.5" x14ac:dyDescent="0.15">
      <c r="A3" s="20">
        <v>2</v>
      </c>
      <c r="B3" s="4" t="s">
        <v>220</v>
      </c>
      <c r="C3" s="5" t="s">
        <v>231</v>
      </c>
      <c r="D3" s="8" t="s">
        <v>232</v>
      </c>
      <c r="E3" s="8" t="s">
        <v>2</v>
      </c>
      <c r="F3" s="30">
        <f t="shared" ref="F3:F58" si="0">G3*200</f>
        <v>4000</v>
      </c>
      <c r="G3" s="31">
        <v>20</v>
      </c>
      <c r="I3" s="25"/>
    </row>
    <row r="4" spans="1:9" ht="13.5" x14ac:dyDescent="0.15">
      <c r="A4" s="20">
        <v>3</v>
      </c>
      <c r="B4" s="4" t="s">
        <v>163</v>
      </c>
      <c r="C4" s="5" t="s">
        <v>3</v>
      </c>
      <c r="D4" s="8" t="s">
        <v>4</v>
      </c>
      <c r="E4" s="5" t="s">
        <v>5</v>
      </c>
      <c r="F4" s="30">
        <f t="shared" si="0"/>
        <v>2000</v>
      </c>
      <c r="G4" s="31">
        <v>10</v>
      </c>
      <c r="I4" s="25"/>
    </row>
    <row r="5" spans="1:9" ht="13.5" x14ac:dyDescent="0.15">
      <c r="A5" s="20">
        <v>4</v>
      </c>
      <c r="B5" s="4" t="s">
        <v>221</v>
      </c>
      <c r="C5" s="5" t="s">
        <v>6</v>
      </c>
      <c r="D5" s="8" t="s">
        <v>126</v>
      </c>
      <c r="E5" s="8" t="s">
        <v>7</v>
      </c>
      <c r="F5" s="30">
        <f t="shared" si="0"/>
        <v>1600</v>
      </c>
      <c r="G5" s="31">
        <v>8</v>
      </c>
      <c r="I5" s="25"/>
    </row>
    <row r="6" spans="1:9" ht="13.5" x14ac:dyDescent="0.15">
      <c r="A6" s="20">
        <v>5</v>
      </c>
      <c r="B6" s="4" t="s">
        <v>164</v>
      </c>
      <c r="C6" s="5" t="s">
        <v>8</v>
      </c>
      <c r="D6" s="8" t="s">
        <v>115</v>
      </c>
      <c r="E6" s="8" t="s">
        <v>9</v>
      </c>
      <c r="F6" s="30">
        <f t="shared" si="0"/>
        <v>2400</v>
      </c>
      <c r="G6" s="31">
        <v>12</v>
      </c>
      <c r="I6" s="25"/>
    </row>
    <row r="7" spans="1:9" ht="13.5" x14ac:dyDescent="0.15">
      <c r="A7" s="20">
        <v>6</v>
      </c>
      <c r="B7" s="4" t="s">
        <v>165</v>
      </c>
      <c r="C7" s="5" t="s">
        <v>156</v>
      </c>
      <c r="D7" s="8" t="s">
        <v>238</v>
      </c>
      <c r="E7" s="8" t="s">
        <v>10</v>
      </c>
      <c r="F7" s="30">
        <v>2000</v>
      </c>
      <c r="G7" s="31">
        <v>10</v>
      </c>
      <c r="I7" s="25"/>
    </row>
    <row r="8" spans="1:9" ht="13.5" x14ac:dyDescent="0.15">
      <c r="A8" s="20">
        <v>7</v>
      </c>
      <c r="B8" s="4" t="s">
        <v>166</v>
      </c>
      <c r="C8" s="5" t="s">
        <v>237</v>
      </c>
      <c r="D8" s="8" t="s">
        <v>239</v>
      </c>
      <c r="E8" s="8" t="s">
        <v>11</v>
      </c>
      <c r="F8" s="30">
        <f t="shared" si="0"/>
        <v>2000</v>
      </c>
      <c r="G8" s="31">
        <v>10</v>
      </c>
      <c r="I8" s="25"/>
    </row>
    <row r="9" spans="1:9" ht="13.5" x14ac:dyDescent="0.15">
      <c r="A9" s="20">
        <v>8</v>
      </c>
      <c r="B9" s="4" t="s">
        <v>167</v>
      </c>
      <c r="C9" s="5" t="s">
        <v>12</v>
      </c>
      <c r="D9" s="8" t="s">
        <v>116</v>
      </c>
      <c r="E9" s="8" t="s">
        <v>13</v>
      </c>
      <c r="F9" s="30">
        <f t="shared" si="0"/>
        <v>1400</v>
      </c>
      <c r="G9" s="31">
        <v>7</v>
      </c>
      <c r="I9" s="25"/>
    </row>
    <row r="10" spans="1:9" ht="13.5" x14ac:dyDescent="0.15">
      <c r="A10" s="20">
        <v>9</v>
      </c>
      <c r="B10" s="4" t="s">
        <v>222</v>
      </c>
      <c r="C10" s="5" t="s">
        <v>14</v>
      </c>
      <c r="D10" s="8" t="s">
        <v>117</v>
      </c>
      <c r="E10" s="8" t="s">
        <v>15</v>
      </c>
      <c r="F10" s="30">
        <f t="shared" si="0"/>
        <v>4000</v>
      </c>
      <c r="G10" s="31">
        <v>20</v>
      </c>
      <c r="I10" s="25"/>
    </row>
    <row r="11" spans="1:9" ht="13.5" x14ac:dyDescent="0.15">
      <c r="A11" s="19">
        <v>10</v>
      </c>
      <c r="B11" s="16" t="s">
        <v>168</v>
      </c>
      <c r="C11" s="3" t="s">
        <v>16</v>
      </c>
      <c r="D11" s="17" t="s">
        <v>157</v>
      </c>
      <c r="E11" s="17" t="s">
        <v>17</v>
      </c>
      <c r="F11" s="30">
        <f t="shared" si="0"/>
        <v>2000</v>
      </c>
      <c r="G11" s="31">
        <v>10</v>
      </c>
      <c r="I11" s="25"/>
    </row>
    <row r="12" spans="1:9" ht="13.5" x14ac:dyDescent="0.15">
      <c r="A12" s="20">
        <v>11</v>
      </c>
      <c r="B12" s="4" t="s">
        <v>223</v>
      </c>
      <c r="C12" s="5" t="s">
        <v>154</v>
      </c>
      <c r="D12" s="8" t="s">
        <v>155</v>
      </c>
      <c r="E12" s="8" t="s">
        <v>18</v>
      </c>
      <c r="F12" s="30">
        <f t="shared" si="0"/>
        <v>1000</v>
      </c>
      <c r="G12" s="31">
        <v>5</v>
      </c>
      <c r="I12" s="25"/>
    </row>
    <row r="13" spans="1:9" ht="13.5" x14ac:dyDescent="0.15">
      <c r="A13" s="20">
        <v>12</v>
      </c>
      <c r="B13" s="4" t="s">
        <v>169</v>
      </c>
      <c r="C13" s="5" t="s">
        <v>19</v>
      </c>
      <c r="D13" s="8" t="s">
        <v>158</v>
      </c>
      <c r="E13" s="8" t="s">
        <v>20</v>
      </c>
      <c r="F13" s="30">
        <f t="shared" si="0"/>
        <v>1000</v>
      </c>
      <c r="G13" s="31">
        <v>5</v>
      </c>
      <c r="I13" s="25"/>
    </row>
    <row r="14" spans="1:9" ht="13.5" x14ac:dyDescent="0.15">
      <c r="A14" s="20">
        <v>13</v>
      </c>
      <c r="B14" s="4" t="s">
        <v>224</v>
      </c>
      <c r="C14" s="5" t="s">
        <v>21</v>
      </c>
      <c r="D14" s="8" t="s">
        <v>118</v>
      </c>
      <c r="E14" s="8" t="s">
        <v>22</v>
      </c>
      <c r="F14" s="30">
        <f t="shared" si="0"/>
        <v>6000</v>
      </c>
      <c r="G14" s="31">
        <v>30</v>
      </c>
      <c r="I14" s="25"/>
    </row>
    <row r="15" spans="1:9" ht="13.5" x14ac:dyDescent="0.15">
      <c r="A15" s="20">
        <v>14</v>
      </c>
      <c r="B15" s="4" t="s">
        <v>170</v>
      </c>
      <c r="C15" s="5" t="s">
        <v>108</v>
      </c>
      <c r="D15" s="8" t="s">
        <v>119</v>
      </c>
      <c r="E15" s="8" t="s">
        <v>23</v>
      </c>
      <c r="F15" s="30">
        <f t="shared" si="0"/>
        <v>8000</v>
      </c>
      <c r="G15" s="31">
        <v>40</v>
      </c>
      <c r="I15" s="25"/>
    </row>
    <row r="16" spans="1:9" ht="13.5" x14ac:dyDescent="0.15">
      <c r="A16" s="20">
        <v>15</v>
      </c>
      <c r="B16" s="4" t="s">
        <v>171</v>
      </c>
      <c r="C16" s="5" t="s">
        <v>24</v>
      </c>
      <c r="D16" s="8" t="s">
        <v>120</v>
      </c>
      <c r="E16" s="8" t="s">
        <v>25</v>
      </c>
      <c r="F16" s="30">
        <f t="shared" si="0"/>
        <v>4800</v>
      </c>
      <c r="G16" s="31">
        <v>24</v>
      </c>
      <c r="I16" s="25"/>
    </row>
    <row r="17" spans="1:9" ht="13.5" x14ac:dyDescent="0.15">
      <c r="A17" s="20">
        <v>16</v>
      </c>
      <c r="B17" s="4" t="s">
        <v>225</v>
      </c>
      <c r="C17" s="5" t="s">
        <v>26</v>
      </c>
      <c r="D17" s="8" t="s">
        <v>121</v>
      </c>
      <c r="E17" s="8" t="s">
        <v>27</v>
      </c>
      <c r="F17" s="30">
        <f t="shared" si="0"/>
        <v>5000</v>
      </c>
      <c r="G17" s="31">
        <v>25</v>
      </c>
      <c r="I17" s="25"/>
    </row>
    <row r="18" spans="1:9" ht="13.5" x14ac:dyDescent="0.15">
      <c r="A18" s="20">
        <v>17</v>
      </c>
      <c r="B18" s="4" t="s">
        <v>226</v>
      </c>
      <c r="C18" s="5" t="s">
        <v>28</v>
      </c>
      <c r="D18" s="8" t="s">
        <v>122</v>
      </c>
      <c r="E18" s="8" t="s">
        <v>29</v>
      </c>
      <c r="F18" s="30">
        <f t="shared" si="0"/>
        <v>5600</v>
      </c>
      <c r="G18" s="31">
        <v>28</v>
      </c>
      <c r="I18" s="25"/>
    </row>
    <row r="19" spans="1:9" ht="13.5" x14ac:dyDescent="0.15">
      <c r="A19" s="19">
        <v>18</v>
      </c>
      <c r="B19" s="16" t="s">
        <v>172</v>
      </c>
      <c r="C19" s="3" t="s">
        <v>30</v>
      </c>
      <c r="D19" s="17" t="s">
        <v>123</v>
      </c>
      <c r="E19" s="17" t="s">
        <v>31</v>
      </c>
      <c r="F19" s="30">
        <f t="shared" si="0"/>
        <v>4000</v>
      </c>
      <c r="G19" s="31">
        <v>20</v>
      </c>
      <c r="I19" s="25"/>
    </row>
    <row r="20" spans="1:9" ht="13.5" x14ac:dyDescent="0.15">
      <c r="A20" s="20">
        <v>19</v>
      </c>
      <c r="B20" s="4" t="s">
        <v>173</v>
      </c>
      <c r="C20" s="5" t="s">
        <v>32</v>
      </c>
      <c r="D20" s="8" t="s">
        <v>124</v>
      </c>
      <c r="E20" s="8" t="s">
        <v>33</v>
      </c>
      <c r="F20" s="30">
        <f t="shared" si="0"/>
        <v>6000</v>
      </c>
      <c r="G20" s="33">
        <v>30</v>
      </c>
      <c r="I20" s="25"/>
    </row>
    <row r="21" spans="1:9" ht="13.5" x14ac:dyDescent="0.15">
      <c r="A21" s="20">
        <v>20</v>
      </c>
      <c r="B21" s="4" t="s">
        <v>174</v>
      </c>
      <c r="C21" s="5" t="s">
        <v>34</v>
      </c>
      <c r="D21" s="8" t="s">
        <v>127</v>
      </c>
      <c r="E21" s="8" t="s">
        <v>35</v>
      </c>
      <c r="F21" s="30">
        <f t="shared" si="0"/>
        <v>1600</v>
      </c>
      <c r="G21" s="31">
        <v>8</v>
      </c>
      <c r="I21" s="25"/>
    </row>
    <row r="22" spans="1:9" ht="13.5" x14ac:dyDescent="0.15">
      <c r="A22" s="20">
        <v>21</v>
      </c>
      <c r="B22" s="4" t="s">
        <v>175</v>
      </c>
      <c r="C22" s="5" t="s">
        <v>109</v>
      </c>
      <c r="D22" s="8" t="s">
        <v>125</v>
      </c>
      <c r="E22" s="8" t="s">
        <v>36</v>
      </c>
      <c r="F22" s="30">
        <f t="shared" si="0"/>
        <v>2000</v>
      </c>
      <c r="G22" s="31">
        <v>10</v>
      </c>
      <c r="I22" s="25"/>
    </row>
    <row r="23" spans="1:9" ht="13.5" x14ac:dyDescent="0.15">
      <c r="A23" s="19">
        <v>22</v>
      </c>
      <c r="B23" s="16" t="s">
        <v>176</v>
      </c>
      <c r="C23" s="3" t="s">
        <v>37</v>
      </c>
      <c r="D23" s="17" t="s">
        <v>128</v>
      </c>
      <c r="E23" s="17" t="s">
        <v>38</v>
      </c>
      <c r="F23" s="30">
        <f t="shared" si="0"/>
        <v>5400</v>
      </c>
      <c r="G23" s="31">
        <v>27</v>
      </c>
      <c r="I23" s="25"/>
    </row>
    <row r="24" spans="1:9" ht="13.5" x14ac:dyDescent="0.15">
      <c r="A24" s="20">
        <v>23</v>
      </c>
      <c r="B24" s="4" t="s">
        <v>177</v>
      </c>
      <c r="C24" s="5" t="s">
        <v>39</v>
      </c>
      <c r="D24" s="8" t="s">
        <v>129</v>
      </c>
      <c r="E24" s="8" t="s">
        <v>40</v>
      </c>
      <c r="F24" s="30">
        <f t="shared" si="0"/>
        <v>6000</v>
      </c>
      <c r="G24" s="31">
        <v>30</v>
      </c>
      <c r="I24" s="25"/>
    </row>
    <row r="25" spans="1:9" ht="13.5" x14ac:dyDescent="0.15">
      <c r="A25" s="20">
        <v>24</v>
      </c>
      <c r="B25" s="4" t="s">
        <v>178</v>
      </c>
      <c r="C25" s="5" t="s">
        <v>41</v>
      </c>
      <c r="D25" s="8" t="s">
        <v>130</v>
      </c>
      <c r="E25" s="8" t="s">
        <v>42</v>
      </c>
      <c r="F25" s="30">
        <f t="shared" si="0"/>
        <v>7000</v>
      </c>
      <c r="G25" s="31">
        <v>35</v>
      </c>
      <c r="I25" s="25"/>
    </row>
    <row r="26" spans="1:9" ht="13.5" x14ac:dyDescent="0.15">
      <c r="A26" s="20">
        <v>25</v>
      </c>
      <c r="B26" s="4" t="s">
        <v>179</v>
      </c>
      <c r="C26" s="5" t="s">
        <v>43</v>
      </c>
      <c r="D26" s="8" t="s">
        <v>131</v>
      </c>
      <c r="E26" s="8" t="s">
        <v>44</v>
      </c>
      <c r="F26" s="30">
        <f t="shared" si="0"/>
        <v>14000</v>
      </c>
      <c r="G26" s="31">
        <v>70</v>
      </c>
      <c r="I26" s="25"/>
    </row>
    <row r="27" spans="1:9" ht="13.5" x14ac:dyDescent="0.15">
      <c r="A27" s="20">
        <v>26</v>
      </c>
      <c r="B27" s="4" t="s">
        <v>180</v>
      </c>
      <c r="C27" s="5" t="s">
        <v>45</v>
      </c>
      <c r="D27" s="8" t="s">
        <v>132</v>
      </c>
      <c r="E27" s="8" t="s">
        <v>46</v>
      </c>
      <c r="F27" s="30">
        <f t="shared" si="0"/>
        <v>2000</v>
      </c>
      <c r="G27" s="31">
        <v>10</v>
      </c>
      <c r="I27" s="25"/>
    </row>
    <row r="28" spans="1:9" ht="13.5" x14ac:dyDescent="0.15">
      <c r="A28" s="20">
        <v>27</v>
      </c>
      <c r="B28" s="4" t="s">
        <v>181</v>
      </c>
      <c r="C28" s="5" t="s">
        <v>47</v>
      </c>
      <c r="D28" s="8" t="s">
        <v>133</v>
      </c>
      <c r="E28" s="5" t="s">
        <v>48</v>
      </c>
      <c r="F28" s="30">
        <f t="shared" si="0"/>
        <v>4000</v>
      </c>
      <c r="G28" s="31">
        <v>20</v>
      </c>
      <c r="I28" s="25"/>
    </row>
    <row r="29" spans="1:9" ht="13.5" x14ac:dyDescent="0.15">
      <c r="A29" s="20">
        <v>28</v>
      </c>
      <c r="B29" s="4" t="s">
        <v>182</v>
      </c>
      <c r="C29" s="5" t="s">
        <v>49</v>
      </c>
      <c r="D29" s="8" t="s">
        <v>134</v>
      </c>
      <c r="E29" s="8" t="s">
        <v>50</v>
      </c>
      <c r="F29" s="30">
        <f t="shared" si="0"/>
        <v>10000</v>
      </c>
      <c r="G29" s="31">
        <v>50</v>
      </c>
      <c r="I29" s="25"/>
    </row>
    <row r="30" spans="1:9" ht="13.5" x14ac:dyDescent="0.15">
      <c r="A30" s="19">
        <v>29</v>
      </c>
      <c r="B30" s="16" t="s">
        <v>183</v>
      </c>
      <c r="C30" s="3" t="s">
        <v>233</v>
      </c>
      <c r="D30" s="17" t="s">
        <v>203</v>
      </c>
      <c r="E30" s="17" t="s">
        <v>51</v>
      </c>
      <c r="F30" s="30">
        <f t="shared" si="0"/>
        <v>6000</v>
      </c>
      <c r="G30" s="31">
        <v>30</v>
      </c>
      <c r="I30" s="25"/>
    </row>
    <row r="31" spans="1:9" ht="13.5" x14ac:dyDescent="0.15">
      <c r="A31" s="20">
        <v>30</v>
      </c>
      <c r="B31" s="4" t="s">
        <v>211</v>
      </c>
      <c r="C31" s="5" t="s">
        <v>52</v>
      </c>
      <c r="D31" s="8" t="s">
        <v>159</v>
      </c>
      <c r="E31" s="8" t="s">
        <v>53</v>
      </c>
      <c r="F31" s="30">
        <f t="shared" si="0"/>
        <v>3000</v>
      </c>
      <c r="G31" s="31">
        <v>15</v>
      </c>
      <c r="I31" s="25"/>
    </row>
    <row r="32" spans="1:9" ht="13.5" x14ac:dyDescent="0.15">
      <c r="A32" s="19">
        <v>31</v>
      </c>
      <c r="B32" s="18" t="s">
        <v>184</v>
      </c>
      <c r="C32" s="17" t="s">
        <v>54</v>
      </c>
      <c r="D32" s="17" t="s">
        <v>135</v>
      </c>
      <c r="E32" s="17" t="s">
        <v>55</v>
      </c>
      <c r="F32" s="30">
        <f t="shared" si="0"/>
        <v>0</v>
      </c>
      <c r="G32" s="31">
        <v>0</v>
      </c>
      <c r="I32" s="25"/>
    </row>
    <row r="33" spans="1:9" ht="13.5" x14ac:dyDescent="0.15">
      <c r="A33" s="20">
        <v>32</v>
      </c>
      <c r="B33" s="4" t="s">
        <v>212</v>
      </c>
      <c r="C33" s="5" t="s">
        <v>56</v>
      </c>
      <c r="D33" s="8" t="s">
        <v>136</v>
      </c>
      <c r="E33" s="8" t="s">
        <v>57</v>
      </c>
      <c r="F33" s="30">
        <f t="shared" si="0"/>
        <v>1000</v>
      </c>
      <c r="G33" s="31">
        <v>5</v>
      </c>
      <c r="I33" s="25"/>
    </row>
    <row r="34" spans="1:9" ht="13.5" x14ac:dyDescent="0.15">
      <c r="A34" s="20">
        <v>33</v>
      </c>
      <c r="B34" s="9" t="s">
        <v>185</v>
      </c>
      <c r="C34" s="8" t="s">
        <v>58</v>
      </c>
      <c r="D34" s="8" t="s">
        <v>137</v>
      </c>
      <c r="E34" s="8" t="s">
        <v>59</v>
      </c>
      <c r="F34" s="30">
        <f t="shared" si="0"/>
        <v>2000</v>
      </c>
      <c r="G34" s="31">
        <v>10</v>
      </c>
      <c r="I34" s="25"/>
    </row>
    <row r="35" spans="1:9" ht="13.5" x14ac:dyDescent="0.15">
      <c r="A35" s="20">
        <v>34</v>
      </c>
      <c r="B35" s="4" t="s">
        <v>213</v>
      </c>
      <c r="C35" s="5" t="s">
        <v>60</v>
      </c>
      <c r="D35" s="8" t="s">
        <v>138</v>
      </c>
      <c r="E35" s="8" t="s">
        <v>61</v>
      </c>
      <c r="F35" s="30">
        <f t="shared" si="0"/>
        <v>12000</v>
      </c>
      <c r="G35" s="31">
        <v>60</v>
      </c>
      <c r="I35" s="25"/>
    </row>
    <row r="36" spans="1:9" ht="13.5" x14ac:dyDescent="0.15">
      <c r="A36" s="19">
        <v>35</v>
      </c>
      <c r="B36" s="16" t="s">
        <v>214</v>
      </c>
      <c r="C36" s="3" t="s">
        <v>62</v>
      </c>
      <c r="D36" s="17" t="s">
        <v>204</v>
      </c>
      <c r="E36" s="17" t="s">
        <v>63</v>
      </c>
      <c r="F36" s="30">
        <f t="shared" si="0"/>
        <v>2000</v>
      </c>
      <c r="G36" s="31">
        <v>10</v>
      </c>
      <c r="I36" s="25"/>
    </row>
    <row r="37" spans="1:9" ht="13.5" x14ac:dyDescent="0.15">
      <c r="A37" s="20">
        <v>36</v>
      </c>
      <c r="B37" s="4" t="s">
        <v>186</v>
      </c>
      <c r="C37" s="8" t="s">
        <v>64</v>
      </c>
      <c r="D37" s="8" t="s">
        <v>139</v>
      </c>
      <c r="E37" s="8" t="s">
        <v>65</v>
      </c>
      <c r="F37" s="30">
        <f t="shared" si="0"/>
        <v>200</v>
      </c>
      <c r="G37" s="31">
        <v>1</v>
      </c>
      <c r="I37" s="25"/>
    </row>
    <row r="38" spans="1:9" ht="13.5" x14ac:dyDescent="0.15">
      <c r="A38" s="20">
        <v>37</v>
      </c>
      <c r="B38" s="4" t="s">
        <v>187</v>
      </c>
      <c r="C38" s="8" t="s">
        <v>66</v>
      </c>
      <c r="D38" s="8" t="s">
        <v>140</v>
      </c>
      <c r="E38" s="8" t="s">
        <v>67</v>
      </c>
      <c r="F38" s="30">
        <f t="shared" si="0"/>
        <v>1000</v>
      </c>
      <c r="G38" s="31">
        <v>5</v>
      </c>
      <c r="I38" s="25"/>
    </row>
    <row r="39" spans="1:9" ht="13.5" x14ac:dyDescent="0.15">
      <c r="A39" s="19">
        <v>38</v>
      </c>
      <c r="B39" s="16" t="s">
        <v>188</v>
      </c>
      <c r="C39" s="3" t="s">
        <v>68</v>
      </c>
      <c r="D39" s="17" t="s">
        <v>141</v>
      </c>
      <c r="E39" s="17" t="s">
        <v>69</v>
      </c>
      <c r="F39" s="30">
        <f t="shared" si="0"/>
        <v>3000</v>
      </c>
      <c r="G39" s="31">
        <v>15</v>
      </c>
      <c r="I39" s="25"/>
    </row>
    <row r="40" spans="1:9" ht="13.5" x14ac:dyDescent="0.15">
      <c r="A40" s="20">
        <v>39</v>
      </c>
      <c r="B40" s="22" t="s">
        <v>215</v>
      </c>
      <c r="C40" s="8" t="s">
        <v>70</v>
      </c>
      <c r="D40" s="8" t="s">
        <v>160</v>
      </c>
      <c r="E40" s="8" t="s">
        <v>71</v>
      </c>
      <c r="F40" s="30">
        <f t="shared" si="0"/>
        <v>8000</v>
      </c>
      <c r="G40" s="31">
        <v>40</v>
      </c>
      <c r="I40" s="25"/>
    </row>
    <row r="41" spans="1:9" ht="13.5" x14ac:dyDescent="0.15">
      <c r="A41" s="20">
        <v>40</v>
      </c>
      <c r="B41" s="4" t="s">
        <v>189</v>
      </c>
      <c r="C41" s="5" t="s">
        <v>72</v>
      </c>
      <c r="D41" s="8" t="s">
        <v>142</v>
      </c>
      <c r="E41" s="8" t="s">
        <v>73</v>
      </c>
      <c r="F41" s="30">
        <f t="shared" si="0"/>
        <v>800</v>
      </c>
      <c r="G41" s="31">
        <v>4</v>
      </c>
      <c r="I41" s="25"/>
    </row>
    <row r="42" spans="1:9" ht="13.5" x14ac:dyDescent="0.15">
      <c r="A42" s="20">
        <v>41</v>
      </c>
      <c r="B42" s="4" t="s">
        <v>216</v>
      </c>
      <c r="C42" s="8" t="s">
        <v>74</v>
      </c>
      <c r="D42" s="8" t="s">
        <v>205</v>
      </c>
      <c r="E42" s="8" t="s">
        <v>75</v>
      </c>
      <c r="F42" s="30">
        <f t="shared" si="0"/>
        <v>600</v>
      </c>
      <c r="G42" s="31">
        <v>3</v>
      </c>
      <c r="I42" s="25"/>
    </row>
    <row r="43" spans="1:9" ht="13.5" x14ac:dyDescent="0.15">
      <c r="A43" s="20">
        <v>42</v>
      </c>
      <c r="B43" s="4" t="s">
        <v>217</v>
      </c>
      <c r="C43" s="5" t="s">
        <v>76</v>
      </c>
      <c r="D43" s="8" t="s">
        <v>161</v>
      </c>
      <c r="E43" s="8" t="s">
        <v>77</v>
      </c>
      <c r="F43" s="30">
        <f t="shared" si="0"/>
        <v>0</v>
      </c>
      <c r="G43" s="31">
        <v>0</v>
      </c>
      <c r="I43" s="25"/>
    </row>
    <row r="44" spans="1:9" ht="13.5" x14ac:dyDescent="0.15">
      <c r="A44" s="20">
        <v>43</v>
      </c>
      <c r="B44" s="4" t="s">
        <v>218</v>
      </c>
      <c r="C44" s="5" t="s">
        <v>78</v>
      </c>
      <c r="D44" s="8" t="s">
        <v>143</v>
      </c>
      <c r="E44" s="8" t="s">
        <v>79</v>
      </c>
      <c r="F44" s="30">
        <f t="shared" si="0"/>
        <v>1600</v>
      </c>
      <c r="G44" s="31">
        <v>8</v>
      </c>
      <c r="I44" s="25"/>
    </row>
    <row r="45" spans="1:9" ht="13.5" x14ac:dyDescent="0.15">
      <c r="A45" s="20">
        <v>44</v>
      </c>
      <c r="B45" s="4" t="s">
        <v>190</v>
      </c>
      <c r="C45" s="5" t="s">
        <v>234</v>
      </c>
      <c r="D45" s="8" t="s">
        <v>235</v>
      </c>
      <c r="E45" s="8" t="s">
        <v>236</v>
      </c>
      <c r="F45" s="30">
        <f t="shared" si="0"/>
        <v>8000</v>
      </c>
      <c r="G45" s="31">
        <v>40</v>
      </c>
      <c r="I45" s="25"/>
    </row>
    <row r="46" spans="1:9" ht="13.5" x14ac:dyDescent="0.15">
      <c r="A46" s="20">
        <v>45</v>
      </c>
      <c r="B46" s="4" t="s">
        <v>191</v>
      </c>
      <c r="C46" s="5" t="s">
        <v>80</v>
      </c>
      <c r="D46" s="8" t="s">
        <v>144</v>
      </c>
      <c r="E46" s="8" t="s">
        <v>81</v>
      </c>
      <c r="F46" s="30">
        <f t="shared" si="0"/>
        <v>2000</v>
      </c>
      <c r="G46" s="31">
        <v>10</v>
      </c>
      <c r="I46" s="25"/>
    </row>
    <row r="47" spans="1:9" ht="13.5" x14ac:dyDescent="0.15">
      <c r="A47" s="20">
        <v>46</v>
      </c>
      <c r="B47" s="9" t="s">
        <v>192</v>
      </c>
      <c r="C47" s="8" t="s">
        <v>82</v>
      </c>
      <c r="D47" s="8" t="s">
        <v>110</v>
      </c>
      <c r="E47" s="8" t="s">
        <v>83</v>
      </c>
      <c r="F47" s="30">
        <f t="shared" si="0"/>
        <v>10000</v>
      </c>
      <c r="G47" s="31">
        <v>50</v>
      </c>
      <c r="I47" s="25"/>
    </row>
    <row r="48" spans="1:9" ht="13.5" x14ac:dyDescent="0.15">
      <c r="A48" s="20">
        <v>47</v>
      </c>
      <c r="B48" s="9" t="s">
        <v>193</v>
      </c>
      <c r="C48" s="8" t="s">
        <v>84</v>
      </c>
      <c r="D48" s="8" t="s">
        <v>85</v>
      </c>
      <c r="E48" s="8" t="s">
        <v>86</v>
      </c>
      <c r="F48" s="30">
        <f t="shared" si="0"/>
        <v>4000</v>
      </c>
      <c r="G48" s="31">
        <v>20</v>
      </c>
      <c r="I48" s="25"/>
    </row>
    <row r="49" spans="1:10" ht="13.5" x14ac:dyDescent="0.15">
      <c r="A49" s="19">
        <v>48</v>
      </c>
      <c r="B49" s="16" t="s">
        <v>194</v>
      </c>
      <c r="C49" s="3" t="s">
        <v>87</v>
      </c>
      <c r="D49" s="17" t="s">
        <v>88</v>
      </c>
      <c r="E49" s="17" t="s">
        <v>89</v>
      </c>
      <c r="F49" s="30">
        <f t="shared" si="0"/>
        <v>3000</v>
      </c>
      <c r="G49" s="31">
        <v>15</v>
      </c>
      <c r="I49" s="25"/>
    </row>
    <row r="50" spans="1:10" ht="13.5" x14ac:dyDescent="0.15">
      <c r="A50" s="20">
        <v>49</v>
      </c>
      <c r="B50" s="4" t="s">
        <v>195</v>
      </c>
      <c r="C50" s="5" t="s">
        <v>90</v>
      </c>
      <c r="D50" s="8" t="s">
        <v>162</v>
      </c>
      <c r="E50" s="8" t="s">
        <v>91</v>
      </c>
      <c r="F50" s="30">
        <f t="shared" si="0"/>
        <v>3200</v>
      </c>
      <c r="G50" s="31">
        <v>16</v>
      </c>
      <c r="I50" s="25"/>
    </row>
    <row r="51" spans="1:10" ht="13.5" x14ac:dyDescent="0.15">
      <c r="A51" s="20">
        <v>50</v>
      </c>
      <c r="B51" s="9" t="s">
        <v>196</v>
      </c>
      <c r="C51" s="8" t="s">
        <v>92</v>
      </c>
      <c r="D51" s="8" t="s">
        <v>145</v>
      </c>
      <c r="E51" s="8" t="s">
        <v>93</v>
      </c>
      <c r="F51" s="30">
        <f t="shared" si="0"/>
        <v>3000</v>
      </c>
      <c r="G51" s="31">
        <v>15</v>
      </c>
      <c r="I51" s="25"/>
    </row>
    <row r="52" spans="1:10" ht="13.5" x14ac:dyDescent="0.15">
      <c r="A52" s="20">
        <v>51</v>
      </c>
      <c r="B52" s="4" t="s">
        <v>197</v>
      </c>
      <c r="C52" s="5" t="s">
        <v>94</v>
      </c>
      <c r="D52" s="8" t="s">
        <v>146</v>
      </c>
      <c r="E52" s="8" t="s">
        <v>95</v>
      </c>
      <c r="F52" s="30">
        <f t="shared" si="0"/>
        <v>0</v>
      </c>
      <c r="G52" s="31">
        <v>0</v>
      </c>
      <c r="I52" s="25"/>
    </row>
    <row r="53" spans="1:10" ht="13.5" x14ac:dyDescent="0.15">
      <c r="A53" s="20">
        <v>52</v>
      </c>
      <c r="B53" s="4" t="s">
        <v>219</v>
      </c>
      <c r="C53" s="5" t="s">
        <v>96</v>
      </c>
      <c r="D53" s="8" t="s">
        <v>147</v>
      </c>
      <c r="E53" s="8" t="s">
        <v>97</v>
      </c>
      <c r="F53" s="30">
        <f t="shared" si="0"/>
        <v>3000</v>
      </c>
      <c r="G53" s="31">
        <v>15</v>
      </c>
      <c r="I53" s="25"/>
    </row>
    <row r="54" spans="1:10" ht="13.5" x14ac:dyDescent="0.15">
      <c r="A54" s="20">
        <v>53</v>
      </c>
      <c r="B54" s="4" t="s">
        <v>198</v>
      </c>
      <c r="C54" s="5" t="s">
        <v>98</v>
      </c>
      <c r="D54" s="8" t="s">
        <v>148</v>
      </c>
      <c r="E54" s="8" t="s">
        <v>99</v>
      </c>
      <c r="F54" s="30">
        <f>G54*200</f>
        <v>400</v>
      </c>
      <c r="G54" s="31">
        <v>2</v>
      </c>
      <c r="I54" s="25"/>
    </row>
    <row r="55" spans="1:10" ht="13.5" x14ac:dyDescent="0.15">
      <c r="A55" s="20">
        <v>54</v>
      </c>
      <c r="B55" s="4" t="s">
        <v>199</v>
      </c>
      <c r="C55" s="5" t="s">
        <v>100</v>
      </c>
      <c r="D55" s="8" t="s">
        <v>149</v>
      </c>
      <c r="E55" s="8" t="s">
        <v>101</v>
      </c>
      <c r="F55" s="30">
        <f t="shared" si="0"/>
        <v>0</v>
      </c>
      <c r="G55" s="31">
        <v>0</v>
      </c>
      <c r="I55" s="25"/>
    </row>
    <row r="56" spans="1:10" ht="13.5" x14ac:dyDescent="0.15">
      <c r="A56" s="20">
        <v>55</v>
      </c>
      <c r="B56" s="4" t="s">
        <v>200</v>
      </c>
      <c r="C56" s="5" t="s">
        <v>102</v>
      </c>
      <c r="D56" s="8" t="s">
        <v>150</v>
      </c>
      <c r="E56" s="8" t="s">
        <v>103</v>
      </c>
      <c r="F56" s="30">
        <f t="shared" si="0"/>
        <v>6800</v>
      </c>
      <c r="G56" s="31">
        <f>50-16</f>
        <v>34</v>
      </c>
      <c r="I56" s="25"/>
    </row>
    <row r="57" spans="1:10" ht="13.5" x14ac:dyDescent="0.15">
      <c r="A57" s="20">
        <v>56</v>
      </c>
      <c r="B57" s="4" t="s">
        <v>201</v>
      </c>
      <c r="C57" s="5" t="s">
        <v>104</v>
      </c>
      <c r="D57" s="8" t="s">
        <v>151</v>
      </c>
      <c r="E57" s="8" t="s">
        <v>105</v>
      </c>
      <c r="F57" s="30">
        <f t="shared" si="0"/>
        <v>4000</v>
      </c>
      <c r="G57" s="31">
        <v>20</v>
      </c>
      <c r="I57" s="25"/>
    </row>
    <row r="58" spans="1:10" ht="13.5" x14ac:dyDescent="0.15">
      <c r="A58" s="21">
        <v>57</v>
      </c>
      <c r="B58" s="13" t="s">
        <v>202</v>
      </c>
      <c r="C58" s="14" t="s">
        <v>106</v>
      </c>
      <c r="D58" s="15" t="s">
        <v>152</v>
      </c>
      <c r="E58" s="15" t="s">
        <v>107</v>
      </c>
      <c r="F58" s="30">
        <f t="shared" si="0"/>
        <v>0</v>
      </c>
      <c r="G58" s="31">
        <v>0</v>
      </c>
      <c r="I58" s="25"/>
    </row>
    <row r="59" spans="1:10" ht="24" x14ac:dyDescent="0.15">
      <c r="A59" s="20">
        <v>58</v>
      </c>
      <c r="B59" s="9" t="s">
        <v>209</v>
      </c>
      <c r="C59" s="5" t="s">
        <v>206</v>
      </c>
      <c r="D59" s="24" t="s">
        <v>208</v>
      </c>
      <c r="E59" s="5" t="s">
        <v>207</v>
      </c>
      <c r="F59" s="30">
        <f>G59*200</f>
        <v>1000</v>
      </c>
      <c r="G59" s="31">
        <v>5</v>
      </c>
      <c r="J59" s="25"/>
    </row>
    <row r="60" spans="1:10" ht="13.5" x14ac:dyDescent="0.15">
      <c r="A60" s="21"/>
      <c r="B60" s="13" t="s">
        <v>227</v>
      </c>
      <c r="C60" s="14"/>
      <c r="D60" s="15"/>
      <c r="E60" s="15"/>
      <c r="F60" s="30">
        <v>54600</v>
      </c>
      <c r="G60" s="31">
        <f>F60/200</f>
        <v>273</v>
      </c>
      <c r="I60" s="25"/>
    </row>
    <row r="61" spans="1:10" ht="13.5" customHeight="1" x14ac:dyDescent="0.15">
      <c r="A61" s="34" t="s">
        <v>113</v>
      </c>
      <c r="B61" s="35"/>
      <c r="C61" s="35"/>
      <c r="D61" s="35"/>
      <c r="E61" s="36"/>
      <c r="F61" s="32">
        <f>SUM(F2:F60)</f>
        <v>261000</v>
      </c>
      <c r="G61" s="26">
        <f>SUM(G2:G60)</f>
        <v>1305</v>
      </c>
    </row>
  </sheetData>
  <autoFilter ref="A1:G61" xr:uid="{00000000-0009-0000-0000-000000000000}"/>
  <mergeCells count="1">
    <mergeCell ref="A61:E61"/>
  </mergeCells>
  <phoneticPr fontId="2"/>
  <printOptions horizontalCentered="1"/>
  <pageMargins left="0.62992125984251968" right="0.27559055118110237" top="0.78740157480314965" bottom="0.78740157480314965" header="0.39370078740157483" footer="0.19685039370078741"/>
  <pageSetup paperSize="9" scale="86" orientation="portrait" r:id="rId1"/>
  <headerFooter alignWithMargins="0">
    <oddHeader xml:space="preserve">&amp;C問診票納品先（医師会）&amp;R別紙1-1
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37</vt:i4>
      </vt:variant>
    </vt:vector>
  </HeadingPairs>
  <TitlesOfParts>
    <vt:vector size="38" baseType="lpstr">
      <vt:lpstr>納品先</vt:lpstr>
      <vt:lpstr>納品先!daitou</vt:lpstr>
      <vt:lpstr>納品先!habikino</vt:lpstr>
      <vt:lpstr>納品先!higashinari</vt:lpstr>
      <vt:lpstr>納品先!higashisumiyosshi</vt:lpstr>
      <vt:lpstr>納品先!higashiyodogawa</vt:lpstr>
      <vt:lpstr>納品先!hirakata</vt:lpstr>
      <vt:lpstr>納品先!hirano</vt:lpstr>
      <vt:lpstr>納品先!hujiidera</vt:lpstr>
      <vt:lpstr>納品先!hukushima</vt:lpstr>
      <vt:lpstr>納品先!ikuno</vt:lpstr>
      <vt:lpstr>納品先!izumiotu</vt:lpstr>
      <vt:lpstr>納品先!izumisano</vt:lpstr>
      <vt:lpstr>納品先!kadoma</vt:lpstr>
      <vt:lpstr>納品先!kaizuka</vt:lpstr>
      <vt:lpstr>納品先!kashihara</vt:lpstr>
      <vt:lpstr>納品先!katano</vt:lpstr>
      <vt:lpstr>納品先!kawachi</vt:lpstr>
      <vt:lpstr>納品先!kawatinagano</vt:lpstr>
      <vt:lpstr>納品先!kita</vt:lpstr>
      <vt:lpstr>納品先!konohana</vt:lpstr>
      <vt:lpstr>納品先!makioka</vt:lpstr>
      <vt:lpstr>納品先!matubara</vt:lpstr>
      <vt:lpstr>納品先!minato</vt:lpstr>
      <vt:lpstr>納品先!miyakojima</vt:lpstr>
      <vt:lpstr>納品先!moriguti</vt:lpstr>
      <vt:lpstr>納品先!neyagawa</vt:lpstr>
      <vt:lpstr>納品先!nishinari</vt:lpstr>
      <vt:lpstr>納品先!Print_Area</vt:lpstr>
      <vt:lpstr>納品先!Print_Titles</vt:lpstr>
      <vt:lpstr>納品先!sayamamihara</vt:lpstr>
      <vt:lpstr>納品先!suminoe</vt:lpstr>
      <vt:lpstr>納品先!sumiyoshi</vt:lpstr>
      <vt:lpstr>納品先!takaishi</vt:lpstr>
      <vt:lpstr>納品先!takatuki</vt:lpstr>
      <vt:lpstr>納品先!tondabayashi</vt:lpstr>
      <vt:lpstr>納品先!yao</vt:lpstr>
      <vt:lpstr>納品先!yodogawa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2024-01-11T01:30:12Z</cp:lastPrinted>
  <dcterms:created xsi:type="dcterms:W3CDTF">2008-03-28T08:31:39Z</dcterms:created>
  <dcterms:modified xsi:type="dcterms:W3CDTF">2025-12-10T08:04:45Z</dcterms:modified>
</cp:coreProperties>
</file>